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6860492E-508D-407A-B6F9-087AE3F0AF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13" i="1"/>
  <c r="B32" i="1"/>
  <c r="B29" i="1"/>
  <c r="B15" i="1"/>
</calcChain>
</file>

<file path=xl/sharedStrings.xml><?xml version="1.0" encoding="utf-8"?>
<sst xmlns="http://schemas.openxmlformats.org/spreadsheetml/2006/main" count="36" uniqueCount="31">
  <si>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</si>
  <si>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</si>
  <si>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</si>
  <si>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</si>
  <si>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</si>
  <si>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</si>
  <si>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</si>
  <si>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29.01.2026.</t>
  </si>
  <si>
    <t>ISPLATE NA DAN</t>
  </si>
  <si>
    <t>30.01.2026.</t>
  </si>
  <si>
    <t>IZVOD  BR. 23</t>
  </si>
  <si>
    <t>ISHRANA BOLESNIKA U SZ 07D</t>
  </si>
  <si>
    <t>BIOMLEK</t>
  </si>
  <si>
    <t>RUŽA IMPEKS DOO NIŠ</t>
  </si>
  <si>
    <t>PRINCIPAL DUO</t>
  </si>
  <si>
    <t>BOŽILOVIĆ-LUXOR</t>
  </si>
  <si>
    <t>MESOKOMBINAT PROMET DOO LESKOVAC</t>
  </si>
  <si>
    <t>CMANA DOO</t>
  </si>
  <si>
    <t>JANKOVIĆ NENAD</t>
  </si>
  <si>
    <t>NBA PATRIOTA DOO</t>
  </si>
  <si>
    <t>PHOENIX PHARMA DOO BEOGRAD</t>
  </si>
  <si>
    <t>FRIKOM DOO</t>
  </si>
  <si>
    <t>AS-BRAĆA STANKOVIĆ DOO</t>
  </si>
  <si>
    <t>PLAĆANJE SA POZICIJE UPLATA ZA MOBILNI</t>
  </si>
  <si>
    <t>MUP BEOGRAD - NAKNADA ZA REGISTRACIONU NALEPNICU</t>
  </si>
  <si>
    <t>UPRAVA ZA TREZOR - TARIFA 12</t>
  </si>
  <si>
    <t>SANITETSKI 085</t>
  </si>
  <si>
    <t>MEDICA LINEA PHARM BEOGRAD</t>
  </si>
  <si>
    <t>ECOTRADE BG DOO NIŠ</t>
  </si>
  <si>
    <t>UPLATA RFZO - ISHRANA 07D</t>
  </si>
  <si>
    <t>UPLATA MINISTARSTVO ZDRAVLJA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</si>
</sst>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zoomScaleNormal="100" workbookViewId="0">
      <selection activeCell="H22" sqref="H2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1052492.78</v>
      </c>
    </row>
    <row r="8" spans="1:3" x14ac:dyDescent="0.25">
      <c r="A8" s="4" t="s">
        <v>2</v>
      </c>
      <c r="B8" s="5" t="s">
        <v>7</v>
      </c>
      <c r="C8" s="6">
        <v>1030874.78</v>
      </c>
    </row>
    <row r="9" spans="1:3" x14ac:dyDescent="0.25">
      <c r="A9" s="4" t="s">
        <v>29</v>
      </c>
      <c r="B9" s="5" t="s">
        <v>9</v>
      </c>
      <c r="C9" s="6">
        <v>730087.06</v>
      </c>
    </row>
    <row r="10" spans="1:3" x14ac:dyDescent="0.25">
      <c r="A10" s="4" t="s">
        <v>30</v>
      </c>
      <c r="B10" s="5" t="s">
        <v>9</v>
      </c>
      <c r="C10" s="6">
        <v>231330.1</v>
      </c>
    </row>
    <row r="11" spans="1:3" x14ac:dyDescent="0.25">
      <c r="A11" s="4" t="s">
        <v>6</v>
      </c>
      <c r="B11" s="5" t="s">
        <v>9</v>
      </c>
      <c r="C11" s="6">
        <v>22416</v>
      </c>
    </row>
    <row r="12" spans="1:3" ht="13.5" customHeight="1" x14ac:dyDescent="0.25">
      <c r="A12" s="9" t="s">
        <v>5</v>
      </c>
      <c r="B12" s="5" t="s">
        <v>9</v>
      </c>
      <c r="C12" s="2">
        <v>962215.16</v>
      </c>
    </row>
    <row r="13" spans="1:3" x14ac:dyDescent="0.25">
      <c r="B13" s="5"/>
      <c r="C13" s="8">
        <f>C8+C9+C10+C11-C12</f>
        <v>1052492.7800000003</v>
      </c>
    </row>
    <row r="14" spans="1:3" x14ac:dyDescent="0.25">
      <c r="B14" s="5"/>
      <c r="C14" s="7"/>
    </row>
    <row r="15" spans="1:3" s="1" customFormat="1" x14ac:dyDescent="0.25">
      <c r="A15" s="1" t="s">
        <v>8</v>
      </c>
      <c r="B15" s="10" t="str">
        <f>A4</f>
        <v>30.01.2026.</v>
      </c>
      <c r="C15" s="11"/>
    </row>
    <row r="17" spans="1:3" s="1" customFormat="1" x14ac:dyDescent="0.25">
      <c r="A17" s="12" t="s">
        <v>11</v>
      </c>
      <c r="B17" s="13">
        <v>730087.06</v>
      </c>
      <c r="C17" s="11"/>
    </row>
    <row r="18" spans="1:3" x14ac:dyDescent="0.25">
      <c r="A18" s="14" t="s">
        <v>12</v>
      </c>
      <c r="B18" s="15">
        <v>153444.6</v>
      </c>
    </row>
    <row r="19" spans="1:3" x14ac:dyDescent="0.25">
      <c r="A19" s="14" t="s">
        <v>13</v>
      </c>
      <c r="B19" s="15">
        <v>24007.4</v>
      </c>
    </row>
    <row r="20" spans="1:3" x14ac:dyDescent="0.25">
      <c r="A20" s="14" t="s">
        <v>14</v>
      </c>
      <c r="B20" s="15">
        <v>40069.01</v>
      </c>
    </row>
    <row r="21" spans="1:3" x14ac:dyDescent="0.25">
      <c r="A21" s="14" t="s">
        <v>15</v>
      </c>
      <c r="B21" s="15">
        <v>66623.3</v>
      </c>
    </row>
    <row r="22" spans="1:3" x14ac:dyDescent="0.25">
      <c r="A22" s="14" t="s">
        <v>16</v>
      </c>
      <c r="B22" s="15">
        <v>110286.1</v>
      </c>
    </row>
    <row r="23" spans="1:3" x14ac:dyDescent="0.25">
      <c r="A23" s="14" t="s">
        <v>17</v>
      </c>
      <c r="B23" s="15">
        <v>140577.04999999999</v>
      </c>
    </row>
    <row r="24" spans="1:3" x14ac:dyDescent="0.25">
      <c r="A24" s="14" t="s">
        <v>18</v>
      </c>
      <c r="B24" s="15">
        <v>44751.56</v>
      </c>
    </row>
    <row r="25" spans="1:3" x14ac:dyDescent="0.25">
      <c r="A25" s="14" t="s">
        <v>19</v>
      </c>
      <c r="B25" s="15">
        <v>14237.3</v>
      </c>
    </row>
    <row r="26" spans="1:3" x14ac:dyDescent="0.25">
      <c r="A26" s="14" t="s">
        <v>20</v>
      </c>
      <c r="B26" s="15">
        <v>9275.0400000000009</v>
      </c>
    </row>
    <row r="27" spans="1:3" x14ac:dyDescent="0.25">
      <c r="A27" s="14" t="s">
        <v>21</v>
      </c>
      <c r="B27" s="15">
        <v>21285</v>
      </c>
    </row>
    <row r="28" spans="1:3" x14ac:dyDescent="0.25">
      <c r="A28" s="16" t="s">
        <v>22</v>
      </c>
      <c r="B28" s="17">
        <v>105530.7</v>
      </c>
    </row>
    <row r="29" spans="1:3" s="1" customFormat="1" x14ac:dyDescent="0.25">
      <c r="A29" s="12" t="s">
        <v>23</v>
      </c>
      <c r="B29" s="13">
        <f>B30+B31</f>
        <v>798</v>
      </c>
      <c r="C29" s="11"/>
    </row>
    <row r="30" spans="1:3" x14ac:dyDescent="0.25">
      <c r="A30" s="14" t="s">
        <v>24</v>
      </c>
      <c r="B30" s="15">
        <v>660</v>
      </c>
    </row>
    <row r="31" spans="1:3" x14ac:dyDescent="0.25">
      <c r="A31" s="16" t="s">
        <v>25</v>
      </c>
      <c r="B31" s="17">
        <v>138</v>
      </c>
    </row>
    <row r="32" spans="1:3" s="1" customFormat="1" x14ac:dyDescent="0.25">
      <c r="A32" s="12" t="s">
        <v>26</v>
      </c>
      <c r="B32" s="13">
        <f>SUM(B33:B34)</f>
        <v>231330.1</v>
      </c>
      <c r="C32" s="11"/>
    </row>
    <row r="33" spans="1:2" x14ac:dyDescent="0.25">
      <c r="A33" s="14" t="s">
        <v>27</v>
      </c>
      <c r="B33" s="15">
        <v>169800</v>
      </c>
    </row>
    <row r="34" spans="1:2" x14ac:dyDescent="0.25">
      <c r="A34" s="16" t="s">
        <v>28</v>
      </c>
      <c r="B34" s="17">
        <v>61530.1</v>
      </c>
    </row>
    <row r="35" spans="1:2" x14ac:dyDescent="0.25">
      <c r="B35" s="10">
        <f>B17+B29+B32</f>
        <v>962215.16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2026-01-30T12:24:09Z</dcterms:modified>
</cp:coreProperties>
</file>